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20736" windowHeight="11640" activeTab="0"/>
  </bookViews>
  <sheets>
    <sheet name="1. KZ na MČ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<sst xmlns="http://schemas.openxmlformats.org/spreadsheetml/2006/main" count="26" uniqueCount="18">
  <si>
    <t>SA</t>
  </si>
  <si>
    <t>MA</t>
  </si>
  <si>
    <t>LA</t>
  </si>
  <si>
    <t>Počet účastníků</t>
  </si>
  <si>
    <t>Celkem</t>
  </si>
  <si>
    <t>Počet účastníků:</t>
  </si>
  <si>
    <t>MORAVA</t>
  </si>
  <si>
    <t>ČECHY</t>
  </si>
  <si>
    <t>týmy M+Č celkem</t>
  </si>
  <si>
    <t>počet kvalifikovaných</t>
  </si>
  <si>
    <t>z 1. kvalifikací (4 běhů)</t>
  </si>
  <si>
    <t>celkem kvalifikováno týmů:</t>
  </si>
  <si>
    <t>výpočet koeficientu</t>
  </si>
  <si>
    <t>koeficient na 2 deset.místa</t>
  </si>
  <si>
    <t xml:space="preserve"> </t>
  </si>
  <si>
    <t>Počet kvalifikovaných</t>
  </si>
  <si>
    <t>VÝPOČET POSTUPUJÍCÍCH TÝMŮ</t>
  </si>
  <si>
    <t>Pořadatel vyplní POUZE buňky D4, D5, D6, D11, D12, D13, tedy počty zaprezentovaných týmů na jednotlivých místech - Morava a Čechy.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</si>
</sst>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sz val="12"/>
      <color indexed="60"/>
      <name val="Calibri"/>
      <family val="2"/>
    </font>
    <font>
      <b/>
      <sz val="12"/>
      <color indexed="56"/>
      <name val="Calibri"/>
      <family val="2"/>
    </font>
    <font>
      <b/>
      <sz val="12"/>
      <color indexed="60"/>
      <name val="Calibri"/>
      <family val="2"/>
    </font>
    <font>
      <b/>
      <sz val="12"/>
      <color indexed="9"/>
      <name val="Calibri"/>
      <family val="2"/>
    </font>
    <font>
      <b/>
      <i/>
      <sz val="16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3"/>
      <name val="Calibri"/>
      <family val="2"/>
    </font>
    <font>
      <sz val="12"/>
      <color rgb="FFC00000"/>
      <name val="Calibri"/>
      <family val="2"/>
    </font>
    <font>
      <b/>
      <sz val="12"/>
      <color theme="3"/>
      <name val="Calibri"/>
      <family val="2"/>
    </font>
    <font>
      <b/>
      <sz val="12"/>
      <color rgb="FFC00000"/>
      <name val="Calibri"/>
      <family val="2"/>
    </font>
    <font>
      <b/>
      <sz val="12"/>
      <color theme="0"/>
      <name val="Calibri"/>
      <family val="2"/>
    </font>
    <font>
      <b/>
      <i/>
      <sz val="16"/>
      <color rgb="FFFF0000"/>
      <name val="Calibri"/>
      <family val="2"/>
    </font>
    <font>
      <b/>
      <sz val="12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2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33" borderId="0" xfId="0" applyFont="1" applyFill="1" applyAlignment="1">
      <alignment horizontal="center"/>
    </xf>
    <xf numFmtId="0" fontId="49" fillId="34" borderId="0" xfId="0" applyFont="1" applyFill="1" applyAlignment="1">
      <alignment horizontal="center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47" fillId="35" borderId="0" xfId="0" applyFont="1" applyFill="1" applyAlignment="1" applyProtection="1">
      <alignment horizontal="center"/>
      <protection hidden="1"/>
    </xf>
    <xf numFmtId="0" fontId="47" fillId="0" borderId="0" xfId="0" applyFont="1" applyAlignment="1" applyProtection="1">
      <alignment horizontal="center"/>
      <protection hidden="1"/>
    </xf>
    <xf numFmtId="0" fontId="48" fillId="36" borderId="0" xfId="0" applyFont="1" applyFill="1" applyAlignment="1" applyProtection="1">
      <alignment horizontal="center"/>
      <protection hidden="1"/>
    </xf>
    <xf numFmtId="0" fontId="48" fillId="0" borderId="0" xfId="0" applyFont="1" applyAlignment="1" applyProtection="1">
      <alignment horizontal="center"/>
      <protection hidden="1"/>
    </xf>
    <xf numFmtId="0" fontId="51" fillId="37" borderId="0" xfId="0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2" fontId="52" fillId="37" borderId="0" xfId="0" applyNumberFormat="1" applyFont="1" applyFill="1" applyAlignment="1" applyProtection="1">
      <alignment/>
      <protection hidden="1"/>
    </xf>
    <xf numFmtId="0" fontId="50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zoomScalePageLayoutView="0" workbookViewId="0" topLeftCell="A1">
      <selection activeCell="O12" sqref="O12"/>
    </sheetView>
  </sheetViews>
  <sheetFormatPr defaultColWidth="9.140625" defaultRowHeight="15"/>
  <cols>
    <col min="1" max="1" width="26.57421875" style="1" bestFit="1" customWidth="1"/>
    <col min="2" max="2" width="2.8515625" style="1" customWidth="1"/>
    <col min="3" max="3" width="7.7109375" style="1" customWidth="1"/>
    <col min="4" max="4" width="28.7109375" style="1" customWidth="1"/>
    <col min="5" max="5" width="1.7109375" style="1" customWidth="1"/>
    <col min="6" max="6" width="21.8515625" style="1" hidden="1" customWidth="1"/>
    <col min="7" max="7" width="17.7109375" style="1" customWidth="1"/>
    <col min="8" max="8" width="1.57421875" style="1" customWidth="1"/>
    <col min="9" max="9" width="14.421875" style="1" customWidth="1"/>
    <col min="10" max="16384" width="9.140625" style="1" customWidth="1"/>
  </cols>
  <sheetData>
    <row r="1" spans="1:10" ht="1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" customHeigh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7" ht="15">
      <c r="A3" s="4" t="s">
        <v>6</v>
      </c>
      <c r="B3" s="2"/>
      <c r="C3" s="2" t="s">
        <v>3</v>
      </c>
      <c r="D3" s="2"/>
      <c r="E3" s="2"/>
      <c r="F3" s="2" t="s">
        <v>9</v>
      </c>
      <c r="G3" s="2" t="s">
        <v>15</v>
      </c>
    </row>
    <row r="4" spans="2:7" ht="15">
      <c r="B4" s="2"/>
      <c r="C4" s="2" t="s">
        <v>0</v>
      </c>
      <c r="D4" s="6"/>
      <c r="E4" s="2"/>
      <c r="F4" s="2">
        <f>_xlfn.IFERROR($D$19*D4,"")</f>
      </c>
      <c r="G4" s="10">
        <f>_xlfn.IFERROR(ROUND(F4,0),"")</f>
      </c>
    </row>
    <row r="5" spans="1:7" ht="15">
      <c r="A5" s="2" t="s">
        <v>10</v>
      </c>
      <c r="B5" s="2"/>
      <c r="C5" s="2" t="s">
        <v>1</v>
      </c>
      <c r="D5" s="6"/>
      <c r="E5" s="2"/>
      <c r="F5" s="2">
        <f>_xlfn.IFERROR($D$19*D5,"")</f>
      </c>
      <c r="G5" s="10">
        <f>_xlfn.IFERROR(ROUND(F5,0),"")</f>
      </c>
    </row>
    <row r="6" spans="1:7" ht="15">
      <c r="A6" s="2" t="s">
        <v>11</v>
      </c>
      <c r="B6" s="2"/>
      <c r="C6" s="2" t="s">
        <v>2</v>
      </c>
      <c r="D6" s="6"/>
      <c r="E6" s="2"/>
      <c r="F6" s="2">
        <f>_xlfn.IFERROR($D$19*D6,"")</f>
      </c>
      <c r="G6" s="10">
        <f>_xlfn.IFERROR(ROUND(F6,0),"")</f>
      </c>
    </row>
    <row r="7" spans="1:6" ht="15">
      <c r="A7" s="10">
        <f>SUM(G4:G6)</f>
        <v>0</v>
      </c>
      <c r="B7" s="2"/>
      <c r="C7" s="2" t="s">
        <v>4</v>
      </c>
      <c r="D7" s="11" t="str">
        <f>IF(AND(D4&gt;0,D5&gt;0,D6&gt;0),SUM(D4:D6),"Vyplň počty u všech kategorií")</f>
        <v>Vyplň počty u všech kategorií</v>
      </c>
      <c r="E7" s="2"/>
      <c r="F7" s="2"/>
    </row>
    <row r="10" spans="1:7" ht="15">
      <c r="A10" s="5" t="s">
        <v>7</v>
      </c>
      <c r="C10" s="3" t="s">
        <v>5</v>
      </c>
      <c r="F10" s="3" t="s">
        <v>9</v>
      </c>
      <c r="G10" s="3" t="s">
        <v>15</v>
      </c>
    </row>
    <row r="11" spans="2:7" ht="15">
      <c r="B11" s="3"/>
      <c r="C11" s="3" t="s">
        <v>0</v>
      </c>
      <c r="D11" s="7"/>
      <c r="E11" s="3"/>
      <c r="F11" s="3">
        <f>_xlfn.IFERROR($D$19*D11,"")</f>
      </c>
      <c r="G11" s="12">
        <f>_xlfn.IFERROR(ROUND(F11,0),"")</f>
      </c>
    </row>
    <row r="12" spans="1:7" ht="15">
      <c r="A12" s="3" t="s">
        <v>10</v>
      </c>
      <c r="B12" s="3"/>
      <c r="C12" s="3" t="s">
        <v>1</v>
      </c>
      <c r="D12" s="7"/>
      <c r="E12" s="3"/>
      <c r="F12" s="3">
        <f>_xlfn.IFERROR($D$19*D12,"")</f>
      </c>
      <c r="G12" s="12">
        <f>_xlfn.IFERROR(ROUND(F12,0),"")</f>
      </c>
    </row>
    <row r="13" spans="1:7" ht="15">
      <c r="A13" s="3" t="s">
        <v>11</v>
      </c>
      <c r="B13" s="3"/>
      <c r="C13" s="3" t="s">
        <v>2</v>
      </c>
      <c r="D13" s="7"/>
      <c r="E13" s="3"/>
      <c r="F13" s="3">
        <f>_xlfn.IFERROR($D$19*D13,"")</f>
      </c>
      <c r="G13" s="12">
        <f>_xlfn.IFERROR(ROUND(F13,0),"")</f>
      </c>
    </row>
    <row r="14" spans="1:6" ht="15">
      <c r="A14" s="12">
        <f>SUM(G11:G13)</f>
        <v>0</v>
      </c>
      <c r="B14" s="3"/>
      <c r="C14" s="3" t="s">
        <v>4</v>
      </c>
      <c r="D14" s="13" t="str">
        <f>IF(AND(D11&gt;0,D12&gt;0,D13&gt;0),SUM(D11:D13),"Vyplň počty u všech kategorií")</f>
        <v>Vyplň počty u všech kategorií</v>
      </c>
      <c r="E14" s="3"/>
      <c r="F14" s="3"/>
    </row>
    <row r="17" spans="1:4" ht="15">
      <c r="A17" s="1" t="s">
        <v>8</v>
      </c>
      <c r="D17" s="14">
        <f>_xlfn.IFERROR(D7+D14,"")</f>
      </c>
    </row>
    <row r="18" spans="1:6" ht="15">
      <c r="A18" s="1" t="s">
        <v>12</v>
      </c>
      <c r="F18" s="15">
        <f>_xlfn.IFERROR(100/D17,"")</f>
      </c>
    </row>
    <row r="19" spans="1:4" ht="21">
      <c r="A19" s="1" t="s">
        <v>13</v>
      </c>
      <c r="D19" s="16" t="str">
        <f>IF(OR(D14=0,D7=0),"Vyplň počet účastníků",_xlfn.IFERROR(ROUND(F18,2),"Vyplň počet účastníků"))</f>
        <v>Vyplň počet účastníků</v>
      </c>
    </row>
    <row r="21" spans="1:13" ht="69" customHeight="1">
      <c r="A21" s="17" t="s">
        <v>17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9"/>
      <c r="M21" s="9"/>
    </row>
    <row r="22" spans="1:12" ht="21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6" ht="15">
      <c r="A26" s="1" t="s">
        <v>14</v>
      </c>
    </row>
  </sheetData>
  <sheetProtection password="CD44" sheet="1" objects="1" scenarios="1"/>
  <protectedRanges>
    <protectedRange sqref="D4:D6 D11:D13" name="Range1"/>
  </protectedRanges>
  <mergeCells count="2">
    <mergeCell ref="A21:K21"/>
    <mergeCell ref="A1:J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Podmolová Jaroslava</dc:creator>
  <cp:keywords/>
  <dc:description/>
  <cp:lastModifiedBy>Pavla Hrnickova</cp:lastModifiedBy>
  <cp:lastPrinted>2016-12-21T12:52:56Z</cp:lastPrinted>
  <dcterms:created xsi:type="dcterms:W3CDTF">2016-12-21T12:47:50Z</dcterms:created>
  <dcterms:modified xsi:type="dcterms:W3CDTF">2017-01-17T14:16:54Z</dcterms:modified>
  <cp:category/>
  <cp:version/>
  <cp:contentType/>
  <cp:contentStatus/>
</cp:coreProperties>
</file>